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<sst xmlns="http://schemas.openxmlformats.org/spreadsheetml/2006/main" count="82" uniqueCount="52">
  <si>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Start</t>
  </si>
  <si>
    <t>END</t>
  </si>
  <si>
    <t>Principal</t>
  </si>
  <si>
    <t>Timefrom</t>
  </si>
  <si>
    <t>Timeto</t>
  </si>
  <si>
    <t>Interest</t>
  </si>
  <si>
    <t>Total</t>
  </si>
  <si>
    <t>6 months</t>
  </si>
  <si>
    <t>1 year</t>
  </si>
  <si>
    <t>period</t>
  </si>
  <si>
    <t>Interest for 6 months</t>
  </si>
  <si>
    <t>Mon&amp;Yr</t>
  </si>
  <si>
    <t>B/F Princ</t>
  </si>
  <si>
    <t>principal</t>
  </si>
  <si>
    <t>Total Prin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</si>
  <si>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</si>
  <si>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</si>
  <si>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</si>
  <si>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</si>
  <si>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</si>
  <si>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</si>
  <si>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</si>
  <si>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</si>
  <si>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</si>
  <si>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</si>
  <si>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</si>
  <si>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Jan=2001</t>
  </si>
  <si>
    <t>Jan=2002</t>
  </si>
  <si>
    <t>Jan=2003</t>
  </si>
  <si>
    <t xml:space="preserve">*  Rate of GPF interest </t>
  </si>
  <si>
    <t>Rate*</t>
  </si>
  <si>
    <t>Calculation of CDA Pension earning  interest at 8 % in RD compunded quarterly.</t>
  </si>
  <si>
    <t>Calculation showing the terminal benefits of Oct 2000 earning interest upto SEPT 2007 in GPF rate.</t>
  </si>
  <si>
    <t>The Terminal Benefit is taken as Rs. ONE Lakh for caculation purposes.</t>
  </si>
  <si>
    <t>Same can be worked out for individual cases</t>
  </si>
  <si>
    <t xml:space="preserve">1 year </t>
  </si>
  <si>
    <t>Rupees One Lakh becomes Rs. 1,78,167/- in 7 years Oct 2000 to Sept 2007 at GPF rates</t>
  </si>
  <si>
    <t>Analysis done for example of :</t>
  </si>
  <si>
    <t>Likewise repeat it till you retire.</t>
  </si>
  <si>
    <t>Now put it in FD at 9 % interest.</t>
  </si>
  <si>
    <t>Repeat this for next 3 years: Putting after TAX CDA Pension in RD for 3 years,take it put in FD.</t>
  </si>
  <si>
    <t>Repeat this till you retire.</t>
  </si>
  <si>
    <t xml:space="preserve">Calculate the total accumulated amount. </t>
  </si>
  <si>
    <t xml:space="preserve">Now put the total accumulated amount is put inFD. This interest with CDA pension will be more than IDA pension. </t>
  </si>
  <si>
    <t>Calculate your individual case.</t>
  </si>
  <si>
    <t>Now deposit the same in FD till you retire. The accumulated amount will be more than your IDA  terminal benefit</t>
  </si>
  <si>
    <t>CDA Pension - Rs.1000/-</t>
  </si>
  <si>
    <t>Less Income Tax 30 % - 300/-</t>
  </si>
  <si>
    <t>Rs. 1000/- CDA pension, after TAX put in RD for 3 years accumulates to 26,300/-</t>
  </si>
  <si>
    <t>Net Rs.700/-</t>
  </si>
  <si>
    <t xml:space="preserve">Put 3 years in RD. Take it and put it FD for 8 % interest. </t>
  </si>
  <si>
    <t>(Highest slab ITAX)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</si>
</sst>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2"/>
  <sheetViews>
    <sheetView tabSelected="1" workbookViewId="0" topLeftCell="A1">
      <selection activeCell="K33" sqref="K33"/>
    </sheetView>
  </sheetViews>
  <sheetFormatPr defaultColWidth="9.140625" defaultRowHeight="12.75"/>
  <sheetData>
    <row r="3" ht="15.75">
      <c r="B3" s="3" t="s">
        <v>32</v>
      </c>
    </row>
    <row r="5" spans="2:3" ht="12.75">
      <c r="B5" s="4"/>
      <c r="C5" t="s">
        <v>33</v>
      </c>
    </row>
    <row r="6" ht="12.75">
      <c r="C6" t="s">
        <v>34</v>
      </c>
    </row>
    <row r="8" spans="2:3" ht="12.75">
      <c r="B8" t="s">
        <v>0</v>
      </c>
      <c r="C8" s="1">
        <v>36800</v>
      </c>
    </row>
    <row r="10" spans="2:3" ht="12.75">
      <c r="B10" t="s">
        <v>1</v>
      </c>
      <c r="C10" s="1">
        <v>39698</v>
      </c>
    </row>
    <row r="12" spans="1:10" ht="12.75">
      <c r="A12" t="s">
        <v>3</v>
      </c>
      <c r="B12" t="s">
        <v>4</v>
      </c>
      <c r="C12" t="s">
        <v>9</v>
      </c>
      <c r="D12" t="s">
        <v>30</v>
      </c>
      <c r="E12" t="s">
        <v>2</v>
      </c>
      <c r="F12" t="s">
        <v>5</v>
      </c>
      <c r="G12" t="s">
        <v>6</v>
      </c>
      <c r="J12" t="s">
        <v>29</v>
      </c>
    </row>
    <row r="14" spans="1:9" ht="12.75">
      <c r="A14" s="1">
        <v>36800</v>
      </c>
      <c r="B14" s="1">
        <v>36951</v>
      </c>
      <c r="C14" t="s">
        <v>7</v>
      </c>
      <c r="D14">
        <v>11</v>
      </c>
      <c r="E14" s="5">
        <v>100000</v>
      </c>
      <c r="F14">
        <f>ROUND((E14*0.5*D14/100),0)</f>
        <v>5500</v>
      </c>
      <c r="G14">
        <f aca="true" t="shared" si="0" ref="G14:G21">E14+F14</f>
        <v>105500</v>
      </c>
      <c r="I14" t="s">
        <v>10</v>
      </c>
    </row>
    <row r="15" spans="1:7" ht="12.75">
      <c r="A15" s="1">
        <v>36982</v>
      </c>
      <c r="B15">
        <v>2002</v>
      </c>
      <c r="C15" t="s">
        <v>8</v>
      </c>
      <c r="D15">
        <v>9.5</v>
      </c>
      <c r="E15">
        <f aca="true" t="shared" si="1" ref="E15:E21">G14</f>
        <v>105500</v>
      </c>
      <c r="F15">
        <f aca="true" t="shared" si="2" ref="F15:F20">ROUND((E15*D15/100),0)</f>
        <v>10023</v>
      </c>
      <c r="G15">
        <f t="shared" si="0"/>
        <v>115523</v>
      </c>
    </row>
    <row r="16" spans="1:7" ht="12.75">
      <c r="A16">
        <v>2002</v>
      </c>
      <c r="B16">
        <v>2003</v>
      </c>
      <c r="C16" t="s">
        <v>8</v>
      </c>
      <c r="D16">
        <v>9</v>
      </c>
      <c r="E16">
        <f t="shared" si="1"/>
        <v>115523</v>
      </c>
      <c r="F16">
        <f t="shared" si="2"/>
        <v>10397</v>
      </c>
      <c r="G16">
        <f t="shared" si="0"/>
        <v>125920</v>
      </c>
    </row>
    <row r="17" spans="1:7" ht="12.75">
      <c r="A17">
        <v>2003</v>
      </c>
      <c r="B17">
        <v>2004</v>
      </c>
      <c r="C17" t="s">
        <v>8</v>
      </c>
      <c r="D17">
        <v>8</v>
      </c>
      <c r="E17">
        <f t="shared" si="1"/>
        <v>125920</v>
      </c>
      <c r="F17">
        <f t="shared" si="2"/>
        <v>10074</v>
      </c>
      <c r="G17">
        <f t="shared" si="0"/>
        <v>135994</v>
      </c>
    </row>
    <row r="18" spans="1:7" ht="12.75">
      <c r="A18">
        <v>2004</v>
      </c>
      <c r="B18">
        <v>2005</v>
      </c>
      <c r="C18" t="s">
        <v>8</v>
      </c>
      <c r="D18">
        <v>8</v>
      </c>
      <c r="E18">
        <f t="shared" si="1"/>
        <v>135994</v>
      </c>
      <c r="F18">
        <f t="shared" si="2"/>
        <v>10880</v>
      </c>
      <c r="G18">
        <f t="shared" si="0"/>
        <v>146874</v>
      </c>
    </row>
    <row r="19" spans="1:7" ht="12.75">
      <c r="A19">
        <v>2005</v>
      </c>
      <c r="B19">
        <v>2006</v>
      </c>
      <c r="C19" t="s">
        <v>8</v>
      </c>
      <c r="D19">
        <v>8</v>
      </c>
      <c r="E19">
        <f t="shared" si="1"/>
        <v>146874</v>
      </c>
      <c r="F19">
        <f t="shared" si="2"/>
        <v>11750</v>
      </c>
      <c r="G19">
        <f t="shared" si="0"/>
        <v>158624</v>
      </c>
    </row>
    <row r="20" spans="1:7" ht="12.75">
      <c r="A20">
        <v>2006</v>
      </c>
      <c r="B20">
        <v>2007</v>
      </c>
      <c r="C20" t="s">
        <v>35</v>
      </c>
      <c r="D20">
        <v>8</v>
      </c>
      <c r="E20">
        <f t="shared" si="1"/>
        <v>158624</v>
      </c>
      <c r="F20">
        <f t="shared" si="2"/>
        <v>12690</v>
      </c>
      <c r="G20">
        <f t="shared" si="0"/>
        <v>171314</v>
      </c>
    </row>
    <row r="21" spans="1:9" ht="12.75">
      <c r="A21" s="1">
        <v>39173</v>
      </c>
      <c r="B21" s="1">
        <v>39326</v>
      </c>
      <c r="C21" t="s">
        <v>7</v>
      </c>
      <c r="D21">
        <v>8</v>
      </c>
      <c r="E21">
        <f t="shared" si="1"/>
        <v>171314</v>
      </c>
      <c r="F21">
        <f>ROUND((E21*0.5*D21/100),0)</f>
        <v>6853</v>
      </c>
      <c r="G21" s="5">
        <f t="shared" si="0"/>
        <v>178167</v>
      </c>
      <c r="I21" t="s">
        <v>10</v>
      </c>
    </row>
    <row r="23" ht="12.75">
      <c r="B23" s="5" t="s">
        <v>36</v>
      </c>
    </row>
    <row r="25" ht="12.75">
      <c r="B25" s="4" t="s">
        <v>45</v>
      </c>
    </row>
    <row r="29" ht="12.75">
      <c r="B29" s="4" t="s">
        <v>31</v>
      </c>
    </row>
    <row r="32" spans="2:13" ht="12.75">
      <c r="B32" t="s">
        <v>37</v>
      </c>
      <c r="E32" t="s">
        <v>46</v>
      </c>
      <c r="H32" t="s">
        <v>47</v>
      </c>
      <c r="K32" t="s">
        <v>51</v>
      </c>
      <c r="M32" t="s">
        <v>49</v>
      </c>
    </row>
    <row r="33" ht="12.75">
      <c r="B33" t="s">
        <v>50</v>
      </c>
    </row>
    <row r="34" ht="12.75">
      <c r="B34" t="s">
        <v>38</v>
      </c>
    </row>
    <row r="37" spans="2:3" ht="12.75">
      <c r="B37" t="s">
        <v>0</v>
      </c>
      <c r="C37" s="1">
        <v>36831</v>
      </c>
    </row>
    <row r="39" spans="2:3" ht="12.75">
      <c r="B39" t="s">
        <v>1</v>
      </c>
      <c r="C39" s="1">
        <v>37895</v>
      </c>
    </row>
    <row r="41" spans="1:6" ht="12.75">
      <c r="A41" t="s">
        <v>11</v>
      </c>
      <c r="B41" t="s">
        <v>12</v>
      </c>
      <c r="C41" t="s">
        <v>13</v>
      </c>
      <c r="D41" t="s">
        <v>14</v>
      </c>
      <c r="E41" t="s">
        <v>5</v>
      </c>
      <c r="F41" t="s">
        <v>6</v>
      </c>
    </row>
    <row r="43" spans="1:6" ht="12.75">
      <c r="A43" s="1">
        <v>36831</v>
      </c>
      <c r="B43">
        <v>0</v>
      </c>
      <c r="C43">
        <v>700</v>
      </c>
      <c r="D43">
        <f>B43+C43</f>
        <v>700</v>
      </c>
      <c r="E43">
        <f>ROUND((D43*8/1200),0)</f>
        <v>5</v>
      </c>
      <c r="F43">
        <f>D43+E43</f>
        <v>705</v>
      </c>
    </row>
    <row r="44" spans="1:6" ht="12.75">
      <c r="A44" s="1">
        <v>36861</v>
      </c>
      <c r="B44">
        <f>D43</f>
        <v>700</v>
      </c>
      <c r="C44">
        <v>700</v>
      </c>
      <c r="D44">
        <f aca="true" t="shared" si="3" ref="D44:D78">B44+C44</f>
        <v>1400</v>
      </c>
      <c r="E44">
        <f aca="true" t="shared" si="4" ref="E44:E78">ROUND((D44*8/1200),0)</f>
        <v>9</v>
      </c>
      <c r="F44">
        <f aca="true" t="shared" si="5" ref="F44:F78">D44+E44</f>
        <v>1409</v>
      </c>
    </row>
    <row r="45" spans="1:6" ht="12.75">
      <c r="A45" s="2" t="s">
        <v>26</v>
      </c>
      <c r="B45">
        <f>D44</f>
        <v>1400</v>
      </c>
      <c r="C45">
        <v>700</v>
      </c>
      <c r="D45">
        <f t="shared" si="3"/>
        <v>2100</v>
      </c>
      <c r="E45">
        <f t="shared" si="4"/>
        <v>14</v>
      </c>
      <c r="F45">
        <f t="shared" si="5"/>
        <v>2114</v>
      </c>
    </row>
    <row r="46" spans="1:6" ht="12.75">
      <c r="A46" t="s">
        <v>15</v>
      </c>
      <c r="B46">
        <f>F45</f>
        <v>2114</v>
      </c>
      <c r="C46">
        <v>700</v>
      </c>
      <c r="D46">
        <f t="shared" si="3"/>
        <v>2814</v>
      </c>
      <c r="E46">
        <f t="shared" si="4"/>
        <v>19</v>
      </c>
      <c r="F46">
        <f t="shared" si="5"/>
        <v>2833</v>
      </c>
    </row>
    <row r="47" spans="1:6" ht="12.75">
      <c r="A47" t="s">
        <v>16</v>
      </c>
      <c r="B47">
        <f>D46</f>
        <v>2814</v>
      </c>
      <c r="C47">
        <v>700</v>
      </c>
      <c r="D47">
        <f t="shared" si="3"/>
        <v>3514</v>
      </c>
      <c r="E47">
        <f t="shared" si="4"/>
        <v>23</v>
      </c>
      <c r="F47">
        <f t="shared" si="5"/>
        <v>3537</v>
      </c>
    </row>
    <row r="48" spans="1:6" ht="12.75">
      <c r="A48" t="s">
        <v>17</v>
      </c>
      <c r="B48">
        <f>D47</f>
        <v>3514</v>
      </c>
      <c r="C48">
        <v>700</v>
      </c>
      <c r="D48">
        <f t="shared" si="3"/>
        <v>4214</v>
      </c>
      <c r="E48">
        <f t="shared" si="4"/>
        <v>28</v>
      </c>
      <c r="F48">
        <f t="shared" si="5"/>
        <v>4242</v>
      </c>
    </row>
    <row r="49" spans="1:6" ht="12.75">
      <c r="A49" t="s">
        <v>18</v>
      </c>
      <c r="B49">
        <f>F48</f>
        <v>4242</v>
      </c>
      <c r="C49">
        <v>700</v>
      </c>
      <c r="D49">
        <f t="shared" si="3"/>
        <v>4942</v>
      </c>
      <c r="E49">
        <f t="shared" si="4"/>
        <v>33</v>
      </c>
      <c r="F49">
        <f t="shared" si="5"/>
        <v>4975</v>
      </c>
    </row>
    <row r="50" spans="1:6" ht="12.75">
      <c r="A50" t="s">
        <v>19</v>
      </c>
      <c r="B50">
        <f>D49</f>
        <v>4942</v>
      </c>
      <c r="C50">
        <v>700</v>
      </c>
      <c r="D50">
        <f t="shared" si="3"/>
        <v>5642</v>
      </c>
      <c r="E50">
        <f t="shared" si="4"/>
        <v>38</v>
      </c>
      <c r="F50">
        <f t="shared" si="5"/>
        <v>5680</v>
      </c>
    </row>
    <row r="51" spans="1:6" ht="12.75">
      <c r="A51" t="s">
        <v>20</v>
      </c>
      <c r="B51">
        <f>D50</f>
        <v>5642</v>
      </c>
      <c r="C51">
        <v>700</v>
      </c>
      <c r="D51">
        <f t="shared" si="3"/>
        <v>6342</v>
      </c>
      <c r="E51">
        <f t="shared" si="4"/>
        <v>42</v>
      </c>
      <c r="F51">
        <f t="shared" si="5"/>
        <v>6384</v>
      </c>
    </row>
    <row r="52" spans="1:6" ht="12.75">
      <c r="A52" t="s">
        <v>21</v>
      </c>
      <c r="B52">
        <f>F51</f>
        <v>6384</v>
      </c>
      <c r="C52">
        <v>700</v>
      </c>
      <c r="D52">
        <f t="shared" si="3"/>
        <v>7084</v>
      </c>
      <c r="E52">
        <f t="shared" si="4"/>
        <v>47</v>
      </c>
      <c r="F52">
        <f t="shared" si="5"/>
        <v>7131</v>
      </c>
    </row>
    <row r="53" spans="1:6" ht="12.75">
      <c r="A53" t="s">
        <v>22</v>
      </c>
      <c r="B53">
        <f>D52</f>
        <v>7084</v>
      </c>
      <c r="C53">
        <v>700</v>
      </c>
      <c r="D53">
        <f t="shared" si="3"/>
        <v>7784</v>
      </c>
      <c r="E53">
        <f t="shared" si="4"/>
        <v>52</v>
      </c>
      <c r="F53">
        <f t="shared" si="5"/>
        <v>7836</v>
      </c>
    </row>
    <row r="54" spans="1:6" ht="12.75">
      <c r="A54" t="s">
        <v>23</v>
      </c>
      <c r="B54">
        <f>D53</f>
        <v>7784</v>
      </c>
      <c r="C54">
        <v>700</v>
      </c>
      <c r="D54">
        <f t="shared" si="3"/>
        <v>8484</v>
      </c>
      <c r="E54">
        <f t="shared" si="4"/>
        <v>57</v>
      </c>
      <c r="F54">
        <f t="shared" si="5"/>
        <v>8541</v>
      </c>
    </row>
    <row r="55" spans="1:6" ht="12.75">
      <c r="A55" t="s">
        <v>24</v>
      </c>
      <c r="B55">
        <f>F54</f>
        <v>8541</v>
      </c>
      <c r="C55">
        <v>700</v>
      </c>
      <c r="D55">
        <f t="shared" si="3"/>
        <v>9241</v>
      </c>
      <c r="E55">
        <f t="shared" si="4"/>
        <v>62</v>
      </c>
      <c r="F55">
        <f t="shared" si="5"/>
        <v>9303</v>
      </c>
    </row>
    <row r="56" spans="1:6" ht="12.75">
      <c r="A56" t="s">
        <v>25</v>
      </c>
      <c r="B56">
        <f>D55</f>
        <v>9241</v>
      </c>
      <c r="C56">
        <v>700</v>
      </c>
      <c r="D56">
        <f t="shared" si="3"/>
        <v>9941</v>
      </c>
      <c r="E56">
        <f t="shared" si="4"/>
        <v>66</v>
      </c>
      <c r="F56">
        <f t="shared" si="5"/>
        <v>10007</v>
      </c>
    </row>
    <row r="57" spans="1:6" ht="12.75">
      <c r="A57" s="2" t="s">
        <v>27</v>
      </c>
      <c r="B57">
        <f>D56</f>
        <v>9941</v>
      </c>
      <c r="C57">
        <v>700</v>
      </c>
      <c r="D57">
        <f t="shared" si="3"/>
        <v>10641</v>
      </c>
      <c r="E57">
        <f t="shared" si="4"/>
        <v>71</v>
      </c>
      <c r="F57">
        <f t="shared" si="5"/>
        <v>10712</v>
      </c>
    </row>
    <row r="58" spans="1:6" ht="12.75">
      <c r="A58" t="s">
        <v>15</v>
      </c>
      <c r="B58">
        <f>F57</f>
        <v>10712</v>
      </c>
      <c r="C58">
        <v>700</v>
      </c>
      <c r="D58">
        <f t="shared" si="3"/>
        <v>11412</v>
      </c>
      <c r="E58">
        <f t="shared" si="4"/>
        <v>76</v>
      </c>
      <c r="F58">
        <f t="shared" si="5"/>
        <v>11488</v>
      </c>
    </row>
    <row r="59" spans="1:6" ht="12.75">
      <c r="A59" t="s">
        <v>16</v>
      </c>
      <c r="B59">
        <f>D58</f>
        <v>11412</v>
      </c>
      <c r="C59">
        <v>700</v>
      </c>
      <c r="D59">
        <f t="shared" si="3"/>
        <v>12112</v>
      </c>
      <c r="E59">
        <f t="shared" si="4"/>
        <v>81</v>
      </c>
      <c r="F59">
        <f t="shared" si="5"/>
        <v>12193</v>
      </c>
    </row>
    <row r="60" spans="1:6" ht="12.75">
      <c r="A60" t="s">
        <v>17</v>
      </c>
      <c r="B60">
        <f>D59</f>
        <v>12112</v>
      </c>
      <c r="C60">
        <v>700</v>
      </c>
      <c r="D60">
        <f t="shared" si="3"/>
        <v>12812</v>
      </c>
      <c r="E60">
        <f t="shared" si="4"/>
        <v>85</v>
      </c>
      <c r="F60">
        <f t="shared" si="5"/>
        <v>12897</v>
      </c>
    </row>
    <row r="61" spans="1:6" ht="12.75">
      <c r="A61" t="s">
        <v>18</v>
      </c>
      <c r="B61">
        <f>F60</f>
        <v>12897</v>
      </c>
      <c r="C61">
        <v>700</v>
      </c>
      <c r="D61">
        <f t="shared" si="3"/>
        <v>13597</v>
      </c>
      <c r="E61">
        <f t="shared" si="4"/>
        <v>91</v>
      </c>
      <c r="F61">
        <f t="shared" si="5"/>
        <v>13688</v>
      </c>
    </row>
    <row r="62" spans="1:6" ht="12.75">
      <c r="A62" t="s">
        <v>19</v>
      </c>
      <c r="B62">
        <f>D61</f>
        <v>13597</v>
      </c>
      <c r="C62">
        <v>700</v>
      </c>
      <c r="D62">
        <f t="shared" si="3"/>
        <v>14297</v>
      </c>
      <c r="E62">
        <f t="shared" si="4"/>
        <v>95</v>
      </c>
      <c r="F62">
        <f t="shared" si="5"/>
        <v>14392</v>
      </c>
    </row>
    <row r="63" spans="1:6" ht="12.75">
      <c r="A63" t="s">
        <v>20</v>
      </c>
      <c r="B63">
        <f>D62</f>
        <v>14297</v>
      </c>
      <c r="C63">
        <v>700</v>
      </c>
      <c r="D63">
        <f t="shared" si="3"/>
        <v>14997</v>
      </c>
      <c r="E63">
        <f t="shared" si="4"/>
        <v>100</v>
      </c>
      <c r="F63">
        <f t="shared" si="5"/>
        <v>15097</v>
      </c>
    </row>
    <row r="64" spans="1:6" ht="12.75">
      <c r="A64" t="s">
        <v>21</v>
      </c>
      <c r="B64">
        <f>F63</f>
        <v>15097</v>
      </c>
      <c r="C64">
        <v>700</v>
      </c>
      <c r="D64">
        <f t="shared" si="3"/>
        <v>15797</v>
      </c>
      <c r="E64">
        <f t="shared" si="4"/>
        <v>105</v>
      </c>
      <c r="F64">
        <f t="shared" si="5"/>
        <v>15902</v>
      </c>
    </row>
    <row r="65" spans="1:6" ht="12.75">
      <c r="A65" t="s">
        <v>22</v>
      </c>
      <c r="B65">
        <f>D64</f>
        <v>15797</v>
      </c>
      <c r="C65">
        <v>700</v>
      </c>
      <c r="D65">
        <f t="shared" si="3"/>
        <v>16497</v>
      </c>
      <c r="E65">
        <f t="shared" si="4"/>
        <v>110</v>
      </c>
      <c r="F65">
        <f t="shared" si="5"/>
        <v>16607</v>
      </c>
    </row>
    <row r="66" spans="1:6" ht="12.75">
      <c r="A66" t="s">
        <v>23</v>
      </c>
      <c r="B66">
        <f>D65</f>
        <v>16497</v>
      </c>
      <c r="C66">
        <v>700</v>
      </c>
      <c r="D66">
        <f t="shared" si="3"/>
        <v>17197</v>
      </c>
      <c r="E66">
        <f t="shared" si="4"/>
        <v>115</v>
      </c>
      <c r="F66">
        <f t="shared" si="5"/>
        <v>17312</v>
      </c>
    </row>
    <row r="67" spans="1:6" ht="12.75">
      <c r="A67" t="s">
        <v>24</v>
      </c>
      <c r="B67">
        <f>F66</f>
        <v>17312</v>
      </c>
      <c r="C67">
        <v>700</v>
      </c>
      <c r="D67">
        <f t="shared" si="3"/>
        <v>18012</v>
      </c>
      <c r="E67">
        <f t="shared" si="4"/>
        <v>120</v>
      </c>
      <c r="F67">
        <f t="shared" si="5"/>
        <v>18132</v>
      </c>
    </row>
    <row r="68" spans="1:6" ht="12.75">
      <c r="A68" t="s">
        <v>25</v>
      </c>
      <c r="B68">
        <f>D67</f>
        <v>18012</v>
      </c>
      <c r="C68">
        <v>700</v>
      </c>
      <c r="D68">
        <f t="shared" si="3"/>
        <v>18712</v>
      </c>
      <c r="E68">
        <f t="shared" si="4"/>
        <v>125</v>
      </c>
      <c r="F68">
        <f t="shared" si="5"/>
        <v>18837</v>
      </c>
    </row>
    <row r="69" spans="1:6" ht="12.75">
      <c r="A69" s="2" t="s">
        <v>28</v>
      </c>
      <c r="B69">
        <f>D68</f>
        <v>18712</v>
      </c>
      <c r="C69">
        <v>700</v>
      </c>
      <c r="D69">
        <f t="shared" si="3"/>
        <v>19412</v>
      </c>
      <c r="E69">
        <f t="shared" si="4"/>
        <v>129</v>
      </c>
      <c r="F69">
        <f t="shared" si="5"/>
        <v>19541</v>
      </c>
    </row>
    <row r="70" spans="1:6" ht="12.75">
      <c r="A70" t="s">
        <v>15</v>
      </c>
      <c r="B70">
        <f>F69</f>
        <v>19541</v>
      </c>
      <c r="C70">
        <v>700</v>
      </c>
      <c r="D70">
        <f t="shared" si="3"/>
        <v>20241</v>
      </c>
      <c r="E70">
        <f t="shared" si="4"/>
        <v>135</v>
      </c>
      <c r="F70">
        <f t="shared" si="5"/>
        <v>20376</v>
      </c>
    </row>
    <row r="71" spans="1:6" ht="12.75">
      <c r="A71" t="s">
        <v>16</v>
      </c>
      <c r="B71">
        <f>D70</f>
        <v>20241</v>
      </c>
      <c r="C71">
        <v>700</v>
      </c>
      <c r="D71">
        <f t="shared" si="3"/>
        <v>20941</v>
      </c>
      <c r="E71">
        <f t="shared" si="4"/>
        <v>140</v>
      </c>
      <c r="F71">
        <f t="shared" si="5"/>
        <v>21081</v>
      </c>
    </row>
    <row r="72" spans="1:6" ht="12.75">
      <c r="A72" t="s">
        <v>17</v>
      </c>
      <c r="B72">
        <f>D71</f>
        <v>20941</v>
      </c>
      <c r="C72">
        <v>700</v>
      </c>
      <c r="D72">
        <f t="shared" si="3"/>
        <v>21641</v>
      </c>
      <c r="E72">
        <f t="shared" si="4"/>
        <v>144</v>
      </c>
      <c r="F72">
        <f t="shared" si="5"/>
        <v>21785</v>
      </c>
    </row>
    <row r="73" spans="1:6" ht="12.75">
      <c r="A73" t="s">
        <v>18</v>
      </c>
      <c r="B73">
        <f>F72</f>
        <v>21785</v>
      </c>
      <c r="C73">
        <v>700</v>
      </c>
      <c r="D73">
        <f t="shared" si="3"/>
        <v>22485</v>
      </c>
      <c r="E73">
        <f t="shared" si="4"/>
        <v>150</v>
      </c>
      <c r="F73">
        <f t="shared" si="5"/>
        <v>22635</v>
      </c>
    </row>
    <row r="74" spans="1:6" ht="12.75">
      <c r="A74" t="s">
        <v>19</v>
      </c>
      <c r="B74">
        <f>D73</f>
        <v>22485</v>
      </c>
      <c r="C74">
        <v>700</v>
      </c>
      <c r="D74">
        <f t="shared" si="3"/>
        <v>23185</v>
      </c>
      <c r="E74">
        <f t="shared" si="4"/>
        <v>155</v>
      </c>
      <c r="F74">
        <f t="shared" si="5"/>
        <v>23340</v>
      </c>
    </row>
    <row r="75" spans="1:6" ht="12.75">
      <c r="A75" t="s">
        <v>20</v>
      </c>
      <c r="B75">
        <f>D74</f>
        <v>23185</v>
      </c>
      <c r="C75">
        <v>700</v>
      </c>
      <c r="D75">
        <f t="shared" si="3"/>
        <v>23885</v>
      </c>
      <c r="E75">
        <f t="shared" si="4"/>
        <v>159</v>
      </c>
      <c r="F75">
        <f t="shared" si="5"/>
        <v>24044</v>
      </c>
    </row>
    <row r="76" spans="1:6" ht="12.75">
      <c r="A76" t="s">
        <v>21</v>
      </c>
      <c r="B76">
        <f>F75</f>
        <v>24044</v>
      </c>
      <c r="C76">
        <v>700</v>
      </c>
      <c r="D76">
        <f t="shared" si="3"/>
        <v>24744</v>
      </c>
      <c r="E76">
        <f t="shared" si="4"/>
        <v>165</v>
      </c>
      <c r="F76">
        <f t="shared" si="5"/>
        <v>24909</v>
      </c>
    </row>
    <row r="77" spans="1:6" ht="12.75">
      <c r="A77" t="s">
        <v>22</v>
      </c>
      <c r="B77">
        <f>D76</f>
        <v>24744</v>
      </c>
      <c r="C77">
        <v>700</v>
      </c>
      <c r="D77">
        <f t="shared" si="3"/>
        <v>25444</v>
      </c>
      <c r="E77">
        <f t="shared" si="4"/>
        <v>170</v>
      </c>
      <c r="F77">
        <f t="shared" si="5"/>
        <v>25614</v>
      </c>
    </row>
    <row r="78" spans="1:6" ht="12.75">
      <c r="A78" t="s">
        <v>23</v>
      </c>
      <c r="B78">
        <f>D77</f>
        <v>25444</v>
      </c>
      <c r="C78">
        <v>700</v>
      </c>
      <c r="D78">
        <f t="shared" si="3"/>
        <v>26144</v>
      </c>
      <c r="E78">
        <f t="shared" si="4"/>
        <v>174</v>
      </c>
      <c r="F78">
        <f t="shared" si="5"/>
        <v>26318</v>
      </c>
    </row>
    <row r="81" ht="12.75">
      <c r="B81" t="s">
        <v>48</v>
      </c>
    </row>
    <row r="82" ht="12.75">
      <c r="B82" t="s">
        <v>39</v>
      </c>
    </row>
    <row r="84" ht="12.75">
      <c r="B84" t="s">
        <v>40</v>
      </c>
    </row>
    <row r="86" ht="12.75">
      <c r="B86" t="s">
        <v>41</v>
      </c>
    </row>
    <row r="88" ht="12.75">
      <c r="B88" t="s">
        <v>42</v>
      </c>
    </row>
    <row r="90" ht="12.75">
      <c r="B90" t="s">
        <v>43</v>
      </c>
    </row>
    <row r="92" ht="12.75">
      <c r="C92" t="s">
        <v>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RATNASUBRAMANIAN</cp:lastModifiedBy>
  <dcterms:created xsi:type="dcterms:W3CDTF">1996-10-14T23:33:28Z</dcterms:created>
  <dcterms:modified xsi:type="dcterms:W3CDTF">2008-02-13T07:14:18Z</dcterms:modified>
  <cp:category/>
  <cp:version/>
  <cp:contentType/>
  <cp:contentStatus/>
</cp:coreProperties>
</file>